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AN" sheetId="1" r:id="rId4"/>
  </sheets>
  <definedNames/>
  <calcPr/>
</workbook>
</file>

<file path=xl/sharedStrings.xml><?xml version="1.0" encoding="utf-8"?>
<sst xmlns="http://schemas.openxmlformats.org/spreadsheetml/2006/main" count="58" uniqueCount="51">
  <si>
    <t>INCOME</t>
  </si>
  <si>
    <t>Anticipated</t>
  </si>
  <si>
    <t>Actual</t>
  </si>
  <si>
    <t>EXPENSES</t>
  </si>
  <si>
    <t>Primary</t>
  </si>
  <si>
    <t>Giving</t>
  </si>
  <si>
    <t>Personal</t>
  </si>
  <si>
    <t>Secondary</t>
  </si>
  <si>
    <t>Church tithe</t>
  </si>
  <si>
    <t>Groceries &amp; housewares</t>
  </si>
  <si>
    <t>Other - Gifts</t>
  </si>
  <si>
    <t>Other</t>
  </si>
  <si>
    <t>Clothing</t>
  </si>
  <si>
    <t>Roth IRAs</t>
  </si>
  <si>
    <t>Toiletries/hair care</t>
  </si>
  <si>
    <t>Big purchase savings</t>
  </si>
  <si>
    <t>Exercise</t>
  </si>
  <si>
    <t>Emergency fund</t>
  </si>
  <si>
    <t>Medications</t>
  </si>
  <si>
    <t>Income</t>
  </si>
  <si>
    <t xml:space="preserve">Home  </t>
  </si>
  <si>
    <t>Doctor/dentist/optometrist</t>
  </si>
  <si>
    <t>Expenses</t>
  </si>
  <si>
    <t>Rent</t>
  </si>
  <si>
    <t>School (loans or cont. ed)</t>
  </si>
  <si>
    <t>Savings</t>
  </si>
  <si>
    <t>Renter's insurance</t>
  </si>
  <si>
    <t>Gifts - family/friends</t>
  </si>
  <si>
    <t>Goal = $0 monthly</t>
  </si>
  <si>
    <t>Home improvement</t>
  </si>
  <si>
    <t>Fun</t>
  </si>
  <si>
    <t>Electricity/gas</t>
  </si>
  <si>
    <t>Entertainment &amp; treats</t>
  </si>
  <si>
    <t>Annual Running Total:</t>
  </si>
  <si>
    <t>Water/trash</t>
  </si>
  <si>
    <t>Restaurants</t>
  </si>
  <si>
    <t>Cell phone</t>
  </si>
  <si>
    <t>Adventures &amp; day trips</t>
  </si>
  <si>
    <t>Internet</t>
  </si>
  <si>
    <t>Pet(s)</t>
  </si>
  <si>
    <t>Transportation</t>
  </si>
  <si>
    <t>Excess monthly goes into Roth IRA or Big Purchase savings</t>
  </si>
  <si>
    <t>Fuel</t>
  </si>
  <si>
    <t>Insurance</t>
  </si>
  <si>
    <t>Repairs &amp; up-keep</t>
  </si>
  <si>
    <t>NOTES:</t>
  </si>
  <si>
    <t>We choose to view our church giving as at least 10% of our income before taxes and try to give above that percentage.</t>
  </si>
  <si>
    <t>Emergency fund should be easily-accessible (savings account or mutual fund) with enough $ to support you for 4-6 months. Save for this FIRST, and then put savings toward big purchases and retirement.</t>
  </si>
  <si>
    <t>Roth IRA could also be other retirement savings (Roth tends to be best for young investors)</t>
  </si>
  <si>
    <t xml:space="preserve">Big purchases could include: new car, house, furniture, etc. Why pay someone else interest by getting a car or furniture loan when you could save the money for your purchase in advance by putting it in a money-earning account and pay yourself? </t>
  </si>
  <si>
    <t>For clergy/rostered church workers: All HOME expenses (with a few exceptions) should be tracked and receipts saved because this comes out of your housing allowance. Search for qualified housing allowance expenses for clergy or ministers to find a current list of possible items.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</si>
</sst>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7">
    <font>
      <sz val="10.0"/>
      <color rgb="FF000000"/>
      <name val="Arial"/>
    </font>
    <font>
      <b/>
      <sz val="11.0"/>
    </font>
    <font>
      <sz val="11.0"/>
    </font>
    <font>
      <sz val="14.0"/>
    </font>
    <font>
      <b/>
      <sz val="12.0"/>
    </font>
    <font/>
    <font>
      <b/>
    </font>
  </fonts>
  <fills count="12">
    <fill>
      <patternFill patternType="none"/>
    </fill>
    <fill>
      <patternFill patternType="lightGray"/>
    </fill>
    <fill>
      <patternFill patternType="solid">
        <fgColor rgb="FF93C47D"/>
        <bgColor rgb="FF93C47D"/>
      </patternFill>
    </fill>
    <fill>
      <patternFill patternType="solid">
        <fgColor rgb="FFDD7E6B"/>
        <bgColor rgb="FFDD7E6B"/>
      </patternFill>
    </fill>
    <fill>
      <patternFill patternType="solid">
        <fgColor rgb="FFD9EAD3"/>
        <bgColor rgb="FFD9EAD3"/>
      </patternFill>
    </fill>
    <fill>
      <patternFill patternType="solid">
        <fgColor rgb="FFE6B8AF"/>
        <bgColor rgb="FFE6B8AF"/>
      </patternFill>
    </fill>
    <fill>
      <patternFill patternType="solid">
        <fgColor rgb="FFFFD966"/>
        <bgColor rgb="FFFFD966"/>
      </patternFill>
    </fill>
    <fill>
      <patternFill patternType="solid">
        <fgColor rgb="FFFFFFFF"/>
        <bgColor rgb="FFFFFFFF"/>
      </patternFill>
    </fill>
    <fill>
      <patternFill patternType="solid">
        <fgColor rgb="FF6AA84F"/>
        <bgColor rgb="FF6AA84F"/>
      </patternFill>
    </fill>
    <fill>
      <patternFill patternType="solid">
        <fgColor rgb="FFE06666"/>
        <bgColor rgb="FFE06666"/>
      </patternFill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</fills>
  <borders count="3">
    <border/>
    <border>
      <right style="thin">
        <color rgb="FF999999"/>
      </right>
    </border>
    <border>
      <left style="thin">
        <color rgb="FF999999"/>
      </left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1"/>
    </xf>
    <xf borderId="0" fillId="2" fontId="1" numFmtId="0" xfId="0" applyAlignment="1" applyFill="1" applyFont="1">
      <alignment readingOrder="0" shrinkToFit="0" wrapText="1"/>
    </xf>
    <xf borderId="0" fillId="2" fontId="1" numFmtId="164" xfId="0" applyAlignment="1" applyFont="1" applyNumberFormat="1">
      <alignment readingOrder="0" shrinkToFit="0" wrapText="1"/>
    </xf>
    <xf borderId="0" fillId="3" fontId="1" numFmtId="0" xfId="0" applyAlignment="1" applyFill="1" applyFont="1">
      <alignment readingOrder="0" shrinkToFit="0" wrapText="1"/>
    </xf>
    <xf borderId="0" fillId="3" fontId="1" numFmtId="164" xfId="0" applyAlignment="1" applyFont="1" applyNumberFormat="1">
      <alignment readingOrder="0" shrinkToFit="0" wrapText="1"/>
    </xf>
    <xf borderId="0" fillId="0" fontId="2" numFmtId="0" xfId="0" applyAlignment="1" applyFont="1">
      <alignment shrinkToFit="0" wrapText="1"/>
    </xf>
    <xf borderId="0" fillId="4" fontId="2" numFmtId="0" xfId="0" applyAlignment="1" applyFill="1" applyFont="1">
      <alignment readingOrder="0" shrinkToFit="0" wrapText="1"/>
    </xf>
    <xf borderId="0" fillId="4" fontId="2" numFmtId="164" xfId="0" applyAlignment="1" applyFont="1" applyNumberFormat="1">
      <alignment readingOrder="0" shrinkToFit="0" wrapText="1"/>
    </xf>
    <xf borderId="0" fillId="5" fontId="1" numFmtId="0" xfId="0" applyAlignment="1" applyFill="1" applyFont="1">
      <alignment readingOrder="0" shrinkToFit="0" wrapText="1"/>
    </xf>
    <xf borderId="0" fillId="5" fontId="2" numFmtId="164" xfId="0" applyAlignment="1" applyFont="1" applyNumberFormat="1">
      <alignment shrinkToFit="0" wrapText="1"/>
    </xf>
    <xf borderId="0" fillId="5" fontId="1" numFmtId="0" xfId="0" applyAlignment="1" applyFont="1">
      <alignment readingOrder="0" shrinkToFit="0" wrapText="1"/>
    </xf>
    <xf borderId="0" fillId="5" fontId="2" numFmtId="0" xfId="0" applyAlignment="1" applyFont="1">
      <alignment readingOrder="0" shrinkToFit="0" wrapText="1"/>
    </xf>
    <xf borderId="0" fillId="5" fontId="2" numFmtId="164" xfId="0" applyAlignment="1" applyFont="1" applyNumberFormat="1">
      <alignment readingOrder="0" shrinkToFit="0" wrapText="1"/>
    </xf>
    <xf borderId="0" fillId="6" fontId="2" numFmtId="0" xfId="0" applyAlignment="1" applyFill="1" applyFont="1">
      <alignment readingOrder="0" shrinkToFit="0" wrapText="1"/>
    </xf>
    <xf borderId="0" fillId="6" fontId="2" numFmtId="164" xfId="0" applyAlignment="1" applyFont="1" applyNumberFormat="1">
      <alignment readingOrder="0" shrinkToFit="0" wrapText="1"/>
    </xf>
    <xf borderId="0" fillId="6" fontId="2" numFmtId="164" xfId="0" applyAlignment="1" applyFont="1" applyNumberFormat="1">
      <alignment shrinkToFit="0" wrapText="1"/>
    </xf>
    <xf borderId="0" fillId="5" fontId="2" numFmtId="0" xfId="0" applyAlignment="1" applyFont="1">
      <alignment readingOrder="0" shrinkToFit="0" wrapText="1"/>
    </xf>
    <xf borderId="0" fillId="0" fontId="2" numFmtId="164" xfId="0" applyAlignment="1" applyFont="1" applyNumberFormat="1">
      <alignment shrinkToFit="0" wrapText="1"/>
    </xf>
    <xf borderId="0" fillId="7" fontId="2" numFmtId="164" xfId="0" applyAlignment="1" applyFill="1" applyFont="1" applyNumberFormat="1">
      <alignment shrinkToFit="0" wrapText="1"/>
    </xf>
    <xf borderId="0" fillId="8" fontId="3" numFmtId="0" xfId="0" applyAlignment="1" applyFill="1" applyFont="1">
      <alignment readingOrder="0" shrinkToFit="0" wrapText="1"/>
    </xf>
    <xf borderId="0" fillId="8" fontId="3" numFmtId="164" xfId="0" applyAlignment="1" applyFont="1" applyNumberFormat="1">
      <alignment shrinkToFit="0" wrapText="1"/>
    </xf>
    <xf borderId="0" fillId="9" fontId="3" numFmtId="0" xfId="0" applyAlignment="1" applyFill="1" applyFont="1">
      <alignment readingOrder="0" shrinkToFit="0" wrapText="1"/>
    </xf>
    <xf borderId="0" fillId="9" fontId="3" numFmtId="164" xfId="0" applyAlignment="1" applyFont="1" applyNumberFormat="1">
      <alignment shrinkToFit="0" wrapText="1"/>
    </xf>
    <xf borderId="0" fillId="10" fontId="3" numFmtId="0" xfId="0" applyAlignment="1" applyFill="1" applyFont="1">
      <alignment readingOrder="0" shrinkToFit="0" wrapText="1"/>
    </xf>
    <xf borderId="0" fillId="10" fontId="3" numFmtId="164" xfId="0" applyAlignment="1" applyFont="1" applyNumberFormat="1">
      <alignment shrinkToFit="0" wrapText="1"/>
    </xf>
    <xf borderId="0" fillId="11" fontId="4" numFmtId="0" xfId="0" applyAlignment="1" applyFill="1" applyFont="1">
      <alignment readingOrder="0" shrinkToFit="0" wrapText="1"/>
    </xf>
    <xf borderId="0" fillId="11" fontId="3" numFmtId="164" xfId="0" applyAlignment="1" applyFont="1" applyNumberFormat="1">
      <alignment shrinkToFit="0" wrapText="1"/>
    </xf>
    <xf borderId="0" fillId="0" fontId="2" numFmtId="164" xfId="0" applyAlignment="1" applyFont="1" applyNumberFormat="1">
      <alignment readingOrder="0" shrinkToFit="0" wrapText="1"/>
    </xf>
    <xf borderId="0" fillId="0" fontId="1" numFmtId="0" xfId="0" applyAlignment="1" applyFont="1">
      <alignment readingOrder="0" shrinkToFit="0" wrapText="1"/>
    </xf>
    <xf borderId="0" fillId="0" fontId="1" numFmtId="164" xfId="0" applyAlignment="1" applyFont="1" applyNumberFormat="1">
      <alignment shrinkToFit="0" wrapText="1"/>
    </xf>
    <xf borderId="1" fillId="0" fontId="2" numFmtId="164" xfId="0" applyAlignment="1" applyBorder="1" applyFont="1" applyNumberFormat="1">
      <alignment shrinkToFit="0" wrapText="1"/>
    </xf>
    <xf borderId="2" fillId="0" fontId="5" numFmtId="0" xfId="0" applyAlignment="1" applyBorder="1" applyFont="1">
      <alignment shrinkToFit="0" wrapText="1"/>
    </xf>
    <xf borderId="0" fillId="0" fontId="2" numFmtId="0" xfId="0" applyAlignment="1" applyFont="1">
      <alignment readingOrder="0" shrinkToFit="0" wrapText="1"/>
    </xf>
    <xf borderId="0" fillId="0" fontId="6" numFmtId="0" xfId="0" applyAlignment="1" applyFont="1">
      <alignment readingOrder="0" shrinkToFit="0" wrapText="1"/>
    </xf>
    <xf borderId="0" fillId="0" fontId="5" numFmtId="164" xfId="0" applyAlignment="1" applyFont="1" applyNumberFormat="1">
      <alignment shrinkToFit="0" wrapText="1"/>
    </xf>
    <xf borderId="0" fillId="0" fontId="5" numFmtId="0" xfId="0" applyAlignment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2.75"/>
  <cols>
    <col customWidth="1" min="1" max="1" width="21.38"/>
    <col customWidth="1" min="3" max="3" width="14.5"/>
    <col customWidth="1" min="4" max="4" width="21.75"/>
    <col customWidth="1" min="6" max="6" width="10.0"/>
    <col customWidth="1" min="7" max="7" width="22.5"/>
    <col customWidth="1" min="9" max="9" width="10.0"/>
    <col customWidth="1" min="10" max="20" width="15.13"/>
  </cols>
  <sheetData>
    <row r="1">
      <c r="A1" s="1" t="s">
        <v>0</v>
      </c>
      <c r="B1" s="2" t="s">
        <v>1</v>
      </c>
      <c r="C1" s="2" t="s">
        <v>2</v>
      </c>
      <c r="D1" s="3" t="s">
        <v>3</v>
      </c>
      <c r="E1" s="4" t="s">
        <v>1</v>
      </c>
      <c r="F1" s="4" t="s">
        <v>2</v>
      </c>
      <c r="G1" s="3" t="s">
        <v>3</v>
      </c>
      <c r="H1" s="4" t="s">
        <v>1</v>
      </c>
      <c r="I1" s="4" t="s">
        <v>2</v>
      </c>
      <c r="J1" s="5"/>
    </row>
    <row r="2">
      <c r="A2" s="6" t="s">
        <v>4</v>
      </c>
      <c r="B2" s="7">
        <f>sum(175*2)</f>
        <v>350</v>
      </c>
      <c r="C2" s="7"/>
      <c r="D2" s="8" t="s">
        <v>5</v>
      </c>
      <c r="E2" s="9"/>
      <c r="F2" s="9"/>
      <c r="G2" s="10" t="s">
        <v>6</v>
      </c>
      <c r="H2" s="9"/>
      <c r="I2" s="9"/>
      <c r="J2" s="5"/>
    </row>
    <row r="3">
      <c r="A3" s="6" t="s">
        <v>7</v>
      </c>
      <c r="B3" s="7">
        <v>160.0</v>
      </c>
      <c r="C3" s="7"/>
      <c r="D3" s="11" t="s">
        <v>8</v>
      </c>
      <c r="E3" s="12">
        <v>61.0</v>
      </c>
      <c r="F3" s="12"/>
      <c r="G3" s="11" t="s">
        <v>9</v>
      </c>
      <c r="H3" s="12">
        <v>100.0</v>
      </c>
      <c r="I3" s="9"/>
      <c r="J3" s="5"/>
    </row>
    <row r="4">
      <c r="A4" s="6" t="s">
        <v>10</v>
      </c>
      <c r="B4" s="7">
        <v>100.0</v>
      </c>
      <c r="C4" s="7"/>
      <c r="D4" s="11" t="s">
        <v>11</v>
      </c>
      <c r="E4" s="12">
        <v>10.0</v>
      </c>
      <c r="F4" s="12"/>
      <c r="G4" s="11" t="s">
        <v>12</v>
      </c>
      <c r="H4" s="12">
        <v>30.0</v>
      </c>
      <c r="I4" s="9"/>
      <c r="J4" s="5"/>
    </row>
    <row r="5">
      <c r="A5" s="6" t="s">
        <v>11</v>
      </c>
      <c r="B5" s="7"/>
      <c r="C5" s="7"/>
      <c r="D5" s="13" t="s">
        <v>13</v>
      </c>
      <c r="E5" s="14">
        <v>61.0</v>
      </c>
      <c r="F5" s="15"/>
      <c r="G5" s="11" t="s">
        <v>14</v>
      </c>
      <c r="H5" s="12">
        <v>0.0</v>
      </c>
      <c r="I5" s="12"/>
      <c r="J5" s="5"/>
    </row>
    <row r="6">
      <c r="A6" s="6" t="s">
        <v>11</v>
      </c>
      <c r="B6" s="7"/>
      <c r="C6" s="7"/>
      <c r="D6" s="13" t="s">
        <v>15</v>
      </c>
      <c r="E6" s="14">
        <f>sum(200-70)</f>
        <v>130</v>
      </c>
      <c r="F6" s="14"/>
      <c r="G6" s="16" t="s">
        <v>16</v>
      </c>
      <c r="H6" s="12">
        <v>0.0</v>
      </c>
      <c r="I6" s="12"/>
      <c r="J6" s="5"/>
    </row>
    <row r="7">
      <c r="A7" s="5"/>
      <c r="B7" s="17"/>
      <c r="C7" s="18"/>
      <c r="D7" s="13" t="s">
        <v>17</v>
      </c>
      <c r="E7" s="14">
        <v>0.0</v>
      </c>
      <c r="F7" s="14"/>
      <c r="G7" s="11" t="s">
        <v>18</v>
      </c>
      <c r="H7" s="12">
        <v>0.0</v>
      </c>
      <c r="I7" s="9"/>
      <c r="J7" s="5"/>
    </row>
    <row r="8">
      <c r="A8" s="19" t="s">
        <v>19</v>
      </c>
      <c r="B8" s="20">
        <f t="shared" ref="B8:C8" si="1">sum(B2:B6)</f>
        <v>610</v>
      </c>
      <c r="C8" s="20">
        <f t="shared" si="1"/>
        <v>0</v>
      </c>
      <c r="D8" s="10" t="s">
        <v>20</v>
      </c>
      <c r="E8" s="9"/>
      <c r="F8" s="9"/>
      <c r="G8" s="11" t="s">
        <v>21</v>
      </c>
      <c r="H8" s="12">
        <v>0.0</v>
      </c>
      <c r="I8" s="9"/>
      <c r="J8" s="5"/>
    </row>
    <row r="9">
      <c r="A9" s="21" t="s">
        <v>22</v>
      </c>
      <c r="B9" s="22">
        <f>sum(E20+H16-E5-E6-E7)</f>
        <v>414</v>
      </c>
      <c r="C9" s="22">
        <f>sum(F20+I16-F6-F7-F5)</f>
        <v>0</v>
      </c>
      <c r="D9" s="11" t="s">
        <v>23</v>
      </c>
      <c r="E9" s="12">
        <v>0.0</v>
      </c>
      <c r="F9" s="12"/>
      <c r="G9" s="16" t="s">
        <v>24</v>
      </c>
      <c r="H9" s="12">
        <v>5.0</v>
      </c>
      <c r="I9" s="12"/>
      <c r="J9" s="5"/>
    </row>
    <row r="10">
      <c r="A10" s="23" t="s">
        <v>25</v>
      </c>
      <c r="B10" s="24">
        <f>sum(E6+E7+H9+E5)</f>
        <v>196</v>
      </c>
      <c r="C10" s="24">
        <f>sum(F6+F7+F5)</f>
        <v>0</v>
      </c>
      <c r="D10" s="11" t="s">
        <v>26</v>
      </c>
      <c r="E10" s="12">
        <v>0.0</v>
      </c>
      <c r="F10" s="12"/>
      <c r="G10" s="16" t="s">
        <v>27</v>
      </c>
      <c r="H10" s="12">
        <v>20.0</v>
      </c>
      <c r="I10" s="9"/>
      <c r="J10" s="5"/>
    </row>
    <row r="11">
      <c r="A11" s="25" t="s">
        <v>28</v>
      </c>
      <c r="B11" s="26">
        <f t="shared" ref="B11:C11" si="2">sum(B8-B9-B10)</f>
        <v>0</v>
      </c>
      <c r="C11" s="26">
        <f t="shared" si="2"/>
        <v>0</v>
      </c>
      <c r="D11" s="16" t="s">
        <v>29</v>
      </c>
      <c r="E11" s="12">
        <v>17.0</v>
      </c>
      <c r="F11" s="12"/>
      <c r="G11" s="10" t="s">
        <v>30</v>
      </c>
      <c r="H11" s="9"/>
      <c r="I11" s="9"/>
      <c r="J11" s="5"/>
    </row>
    <row r="12">
      <c r="A12" s="5"/>
      <c r="B12" s="17"/>
      <c r="C12" s="27"/>
      <c r="D12" s="11" t="s">
        <v>31</v>
      </c>
      <c r="E12" s="12">
        <v>25.0</v>
      </c>
      <c r="F12" s="12"/>
      <c r="G12" s="16" t="s">
        <v>32</v>
      </c>
      <c r="H12" s="12">
        <v>12.0</v>
      </c>
      <c r="I12" s="9"/>
      <c r="J12" s="5"/>
    </row>
    <row r="13">
      <c r="A13" s="28" t="s">
        <v>33</v>
      </c>
      <c r="B13" s="29">
        <f>sum(C11)</f>
        <v>0</v>
      </c>
      <c r="C13" s="17"/>
      <c r="D13" s="11" t="s">
        <v>34</v>
      </c>
      <c r="E13" s="12">
        <v>0.0</v>
      </c>
      <c r="F13" s="12"/>
      <c r="G13" s="11" t="s">
        <v>35</v>
      </c>
      <c r="H13" s="12">
        <v>12.0</v>
      </c>
      <c r="I13" s="9"/>
      <c r="J13" s="5"/>
      <c r="K13" s="30"/>
      <c r="L13" s="31"/>
    </row>
    <row r="14">
      <c r="A14" s="5"/>
      <c r="B14" s="17"/>
      <c r="C14" s="17"/>
      <c r="D14" s="11" t="s">
        <v>36</v>
      </c>
      <c r="E14" s="12">
        <v>40.0</v>
      </c>
      <c r="F14" s="12"/>
      <c r="G14" s="11" t="s">
        <v>37</v>
      </c>
      <c r="H14" s="12">
        <v>12.0</v>
      </c>
      <c r="I14" s="12"/>
      <c r="J14" s="5"/>
      <c r="K14" s="30"/>
      <c r="L14" s="31"/>
    </row>
    <row r="15">
      <c r="A15" s="5"/>
      <c r="B15" s="17"/>
      <c r="C15" s="17"/>
      <c r="D15" s="11" t="s">
        <v>38</v>
      </c>
      <c r="E15" s="12">
        <v>20.0</v>
      </c>
      <c r="F15" s="12"/>
      <c r="G15" s="16" t="s">
        <v>39</v>
      </c>
      <c r="H15" s="12">
        <v>0.0</v>
      </c>
      <c r="I15" s="12"/>
      <c r="J15" s="5"/>
    </row>
    <row r="16">
      <c r="A16" s="5"/>
      <c r="B16" s="17"/>
      <c r="C16" s="17"/>
      <c r="D16" s="10" t="s">
        <v>40</v>
      </c>
      <c r="E16" s="9"/>
      <c r="F16" s="9"/>
      <c r="G16" s="5"/>
      <c r="H16" s="17">
        <f t="shared" ref="H16:I16" si="3">sum(H3:H15)</f>
        <v>191</v>
      </c>
      <c r="I16" s="17">
        <f t="shared" si="3"/>
        <v>0</v>
      </c>
      <c r="J16" s="5"/>
    </row>
    <row r="17">
      <c r="A17" s="32" t="s">
        <v>41</v>
      </c>
      <c r="D17" s="11" t="s">
        <v>42</v>
      </c>
      <c r="E17" s="12">
        <v>50.0</v>
      </c>
      <c r="F17" s="9"/>
      <c r="G17" s="5"/>
      <c r="H17" s="17"/>
      <c r="I17" s="17"/>
      <c r="J17" s="5"/>
    </row>
    <row r="18">
      <c r="A18" s="5"/>
      <c r="B18" s="17"/>
      <c r="C18" s="17"/>
      <c r="D18" s="11" t="s">
        <v>43</v>
      </c>
      <c r="E18" s="12">
        <v>0.0</v>
      </c>
      <c r="F18" s="12"/>
      <c r="G18" s="5"/>
      <c r="H18" s="17"/>
      <c r="I18" s="17"/>
      <c r="J18" s="5"/>
    </row>
    <row r="19">
      <c r="A19" s="5"/>
      <c r="B19" s="17"/>
      <c r="C19" s="17"/>
      <c r="D19" s="11" t="s">
        <v>44</v>
      </c>
      <c r="E19" s="12">
        <v>0.0</v>
      </c>
      <c r="F19" s="12"/>
      <c r="G19" s="5"/>
      <c r="H19" s="17"/>
      <c r="I19" s="17"/>
      <c r="J19" s="5"/>
    </row>
    <row r="20">
      <c r="A20" s="5"/>
      <c r="B20" s="17"/>
      <c r="C20" s="17"/>
      <c r="D20" s="5"/>
      <c r="E20" s="17">
        <f>sum(E3:E19)</f>
        <v>414</v>
      </c>
      <c r="F20" s="17">
        <f>sum(F2:F19)</f>
        <v>0</v>
      </c>
      <c r="G20" s="5"/>
      <c r="H20" s="17"/>
      <c r="I20" s="17"/>
      <c r="J20" s="5"/>
    </row>
    <row r="21">
      <c r="A21" s="5"/>
      <c r="B21" s="17"/>
      <c r="C21" s="17"/>
      <c r="D21" s="5"/>
      <c r="E21" s="5"/>
      <c r="F21" s="17"/>
      <c r="G21" s="5"/>
      <c r="H21" s="17"/>
      <c r="I21" s="17"/>
      <c r="J21" s="5"/>
    </row>
    <row r="22">
      <c r="A22" s="33" t="s">
        <v>45</v>
      </c>
      <c r="B22" s="34"/>
      <c r="C22" s="34"/>
      <c r="F22" s="34"/>
      <c r="H22" s="34"/>
      <c r="I22" s="34"/>
    </row>
    <row r="23">
      <c r="A23" s="35" t="s">
        <v>46</v>
      </c>
      <c r="F23" s="34"/>
      <c r="H23" s="34"/>
      <c r="I23" s="34"/>
    </row>
    <row r="24">
      <c r="A24" s="35" t="s">
        <v>47</v>
      </c>
    </row>
    <row r="25">
      <c r="A25" s="35" t="s">
        <v>48</v>
      </c>
      <c r="F25" s="34"/>
      <c r="H25" s="34"/>
      <c r="I25" s="34"/>
    </row>
    <row r="26">
      <c r="A26" s="35" t="s">
        <v>49</v>
      </c>
      <c r="E26" s="35"/>
      <c r="F26" s="34"/>
      <c r="H26" s="34"/>
      <c r="I26" s="34"/>
    </row>
    <row r="27">
      <c r="A27" s="35" t="s">
        <v>50</v>
      </c>
      <c r="E27" s="34"/>
      <c r="F27" s="34"/>
      <c r="H27" s="34"/>
      <c r="I27" s="34"/>
    </row>
    <row r="28">
      <c r="A28" s="35"/>
      <c r="E28" s="34"/>
      <c r="F28" s="34"/>
      <c r="H28" s="34"/>
      <c r="I28" s="34"/>
    </row>
    <row r="29">
      <c r="B29" s="34"/>
      <c r="C29" s="34"/>
      <c r="E29" s="34"/>
      <c r="F29" s="34"/>
      <c r="H29" s="34"/>
      <c r="I29" s="34"/>
    </row>
    <row r="30">
      <c r="B30" s="34"/>
      <c r="C30" s="34"/>
      <c r="E30" s="34"/>
      <c r="F30" s="34"/>
      <c r="H30" s="34"/>
      <c r="I30" s="34"/>
    </row>
    <row r="31">
      <c r="B31" s="34"/>
      <c r="C31" s="34"/>
      <c r="E31" s="34"/>
      <c r="F31" s="34"/>
      <c r="H31" s="34"/>
      <c r="I31" s="34"/>
    </row>
    <row r="32">
      <c r="B32" s="34"/>
      <c r="C32" s="34"/>
      <c r="E32" s="34"/>
      <c r="F32" s="34"/>
      <c r="H32" s="34"/>
      <c r="I32" s="34"/>
    </row>
    <row r="33">
      <c r="B33" s="34"/>
      <c r="C33" s="34"/>
      <c r="E33" s="34"/>
      <c r="F33" s="34"/>
      <c r="H33" s="34"/>
      <c r="I33" s="34"/>
    </row>
    <row r="34">
      <c r="B34" s="34"/>
      <c r="C34" s="34"/>
      <c r="E34" s="34"/>
      <c r="F34" s="34"/>
      <c r="H34" s="34"/>
      <c r="I34" s="34"/>
    </row>
    <row r="35">
      <c r="B35" s="34"/>
      <c r="C35" s="34"/>
      <c r="E35" s="34"/>
      <c r="F35" s="34"/>
      <c r="H35" s="34"/>
      <c r="I35" s="34"/>
    </row>
    <row r="36">
      <c r="B36" s="34"/>
      <c r="C36" s="34"/>
      <c r="E36" s="34"/>
      <c r="F36" s="34"/>
      <c r="H36" s="34"/>
      <c r="I36" s="34"/>
    </row>
    <row r="37">
      <c r="B37" s="34"/>
      <c r="C37" s="34"/>
      <c r="E37" s="34"/>
      <c r="F37" s="34"/>
      <c r="H37" s="34"/>
      <c r="I37" s="34"/>
    </row>
    <row r="38">
      <c r="B38" s="34"/>
      <c r="C38" s="34"/>
      <c r="E38" s="34"/>
      <c r="F38" s="34"/>
      <c r="H38" s="34"/>
      <c r="I38" s="34"/>
    </row>
    <row r="39">
      <c r="B39" s="34"/>
      <c r="C39" s="34"/>
      <c r="E39" s="34"/>
      <c r="F39" s="34"/>
      <c r="H39" s="34"/>
      <c r="I39" s="34"/>
    </row>
    <row r="40">
      <c r="B40" s="34"/>
      <c r="C40" s="34"/>
      <c r="E40" s="34"/>
      <c r="F40" s="34"/>
      <c r="H40" s="34"/>
      <c r="I40" s="34"/>
    </row>
    <row r="41">
      <c r="B41" s="34"/>
      <c r="C41" s="34"/>
      <c r="E41" s="34"/>
      <c r="F41" s="34"/>
      <c r="H41" s="34"/>
      <c r="I41" s="34"/>
    </row>
    <row r="42">
      <c r="B42" s="34"/>
      <c r="C42" s="34"/>
      <c r="E42" s="34"/>
      <c r="F42" s="34"/>
      <c r="H42" s="34"/>
      <c r="I42" s="34"/>
    </row>
    <row r="43">
      <c r="B43" s="34"/>
      <c r="C43" s="34"/>
      <c r="E43" s="34"/>
      <c r="F43" s="34"/>
      <c r="H43" s="34"/>
      <c r="I43" s="34"/>
    </row>
    <row r="44">
      <c r="B44" s="34"/>
      <c r="C44" s="34"/>
      <c r="E44" s="34"/>
      <c r="F44" s="34"/>
      <c r="H44" s="34"/>
      <c r="I44" s="34"/>
    </row>
    <row r="45">
      <c r="B45" s="34"/>
      <c r="C45" s="34"/>
      <c r="E45" s="34"/>
      <c r="F45" s="34"/>
      <c r="H45" s="34"/>
      <c r="I45" s="34"/>
    </row>
    <row r="46">
      <c r="B46" s="34"/>
      <c r="C46" s="34"/>
      <c r="E46" s="34"/>
      <c r="F46" s="34"/>
      <c r="H46" s="34"/>
      <c r="I46" s="34"/>
    </row>
    <row r="47">
      <c r="B47" s="34"/>
      <c r="C47" s="34"/>
      <c r="E47" s="34"/>
      <c r="F47" s="34"/>
      <c r="H47" s="34"/>
      <c r="I47" s="34"/>
    </row>
    <row r="48">
      <c r="B48" s="34"/>
      <c r="C48" s="34"/>
      <c r="E48" s="34"/>
      <c r="F48" s="34"/>
      <c r="H48" s="34"/>
      <c r="I48" s="34"/>
    </row>
    <row r="49">
      <c r="B49" s="34"/>
      <c r="C49" s="34"/>
      <c r="E49" s="34"/>
      <c r="F49" s="34"/>
      <c r="H49" s="34"/>
      <c r="I49" s="34"/>
    </row>
    <row r="50">
      <c r="B50" s="34"/>
      <c r="C50" s="34"/>
      <c r="E50" s="34"/>
      <c r="F50" s="34"/>
      <c r="H50" s="34"/>
      <c r="I50" s="34"/>
    </row>
    <row r="51">
      <c r="B51" s="34"/>
      <c r="C51" s="34"/>
      <c r="E51" s="34"/>
      <c r="F51" s="34"/>
      <c r="H51" s="34"/>
      <c r="I51" s="34"/>
    </row>
    <row r="52">
      <c r="B52" s="34"/>
      <c r="C52" s="34"/>
      <c r="E52" s="34"/>
      <c r="F52" s="34"/>
      <c r="H52" s="34"/>
      <c r="I52" s="34"/>
    </row>
    <row r="53">
      <c r="B53" s="34"/>
      <c r="C53" s="34"/>
      <c r="E53" s="34"/>
      <c r="F53" s="34"/>
      <c r="H53" s="34"/>
      <c r="I53" s="34"/>
    </row>
    <row r="54">
      <c r="B54" s="34"/>
      <c r="C54" s="34"/>
      <c r="E54" s="34"/>
      <c r="F54" s="34"/>
      <c r="H54" s="34"/>
      <c r="I54" s="34"/>
    </row>
    <row r="55">
      <c r="B55" s="34"/>
      <c r="C55" s="34"/>
      <c r="E55" s="34"/>
      <c r="F55" s="34"/>
      <c r="H55" s="34"/>
      <c r="I55" s="34"/>
    </row>
    <row r="56">
      <c r="B56" s="34"/>
      <c r="C56" s="34"/>
      <c r="E56" s="34"/>
      <c r="F56" s="34"/>
      <c r="H56" s="34"/>
      <c r="I56" s="34"/>
    </row>
    <row r="57">
      <c r="B57" s="34"/>
      <c r="C57" s="34"/>
      <c r="E57" s="34"/>
      <c r="F57" s="34"/>
      <c r="H57" s="34"/>
      <c r="I57" s="34"/>
    </row>
    <row r="58">
      <c r="B58" s="34"/>
      <c r="C58" s="34"/>
      <c r="E58" s="34"/>
      <c r="F58" s="34"/>
      <c r="H58" s="34"/>
      <c r="I58" s="34"/>
    </row>
    <row r="59">
      <c r="B59" s="34"/>
      <c r="C59" s="34"/>
      <c r="E59" s="34"/>
      <c r="F59" s="34"/>
      <c r="H59" s="34"/>
      <c r="I59" s="34"/>
    </row>
    <row r="60">
      <c r="B60" s="34"/>
      <c r="C60" s="34"/>
      <c r="E60" s="34"/>
      <c r="F60" s="34"/>
      <c r="H60" s="34"/>
      <c r="I60" s="34"/>
    </row>
    <row r="61">
      <c r="B61" s="34"/>
      <c r="C61" s="34"/>
      <c r="E61" s="34"/>
      <c r="F61" s="34"/>
      <c r="H61" s="34"/>
      <c r="I61" s="34"/>
    </row>
    <row r="62">
      <c r="B62" s="34"/>
      <c r="C62" s="34"/>
      <c r="E62" s="34"/>
      <c r="F62" s="34"/>
      <c r="H62" s="34"/>
      <c r="I62" s="34"/>
    </row>
    <row r="63">
      <c r="B63" s="34"/>
      <c r="C63" s="34"/>
      <c r="E63" s="34"/>
      <c r="F63" s="34"/>
      <c r="H63" s="34"/>
      <c r="I63" s="34"/>
    </row>
    <row r="64">
      <c r="B64" s="34"/>
      <c r="C64" s="34"/>
      <c r="E64" s="34"/>
      <c r="F64" s="34"/>
      <c r="H64" s="34"/>
      <c r="I64" s="34"/>
    </row>
    <row r="65">
      <c r="B65" s="34"/>
      <c r="C65" s="34"/>
      <c r="E65" s="34"/>
      <c r="F65" s="34"/>
      <c r="H65" s="34"/>
      <c r="I65" s="34"/>
    </row>
    <row r="66">
      <c r="B66" s="34"/>
      <c r="C66" s="34"/>
      <c r="E66" s="34"/>
      <c r="F66" s="34"/>
      <c r="H66" s="34"/>
      <c r="I66" s="34"/>
    </row>
    <row r="67">
      <c r="B67" s="34"/>
      <c r="C67" s="34"/>
      <c r="E67" s="34"/>
      <c r="F67" s="34"/>
      <c r="H67" s="34"/>
      <c r="I67" s="34"/>
    </row>
    <row r="68">
      <c r="B68" s="34"/>
      <c r="C68" s="34"/>
      <c r="E68" s="34"/>
      <c r="F68" s="34"/>
      <c r="H68" s="34"/>
      <c r="I68" s="34"/>
    </row>
    <row r="69">
      <c r="B69" s="34"/>
      <c r="C69" s="34"/>
      <c r="E69" s="34"/>
      <c r="F69" s="34"/>
      <c r="H69" s="34"/>
      <c r="I69" s="34"/>
    </row>
    <row r="70">
      <c r="B70" s="34"/>
      <c r="C70" s="34"/>
      <c r="E70" s="34"/>
      <c r="F70" s="34"/>
      <c r="H70" s="34"/>
      <c r="I70" s="34"/>
    </row>
    <row r="71">
      <c r="B71" s="34"/>
      <c r="C71" s="34"/>
      <c r="E71" s="34"/>
      <c r="F71" s="34"/>
      <c r="H71" s="34"/>
      <c r="I71" s="34"/>
    </row>
    <row r="72">
      <c r="B72" s="34"/>
      <c r="C72" s="34"/>
      <c r="E72" s="34"/>
      <c r="F72" s="34"/>
      <c r="H72" s="34"/>
      <c r="I72" s="34"/>
    </row>
    <row r="73">
      <c r="B73" s="34"/>
      <c r="C73" s="34"/>
      <c r="E73" s="34"/>
      <c r="F73" s="34"/>
      <c r="H73" s="34"/>
      <c r="I73" s="34"/>
    </row>
    <row r="74">
      <c r="B74" s="34"/>
      <c r="C74" s="34"/>
      <c r="E74" s="34"/>
      <c r="F74" s="34"/>
      <c r="H74" s="34"/>
      <c r="I74" s="34"/>
    </row>
    <row r="75">
      <c r="B75" s="34"/>
      <c r="C75" s="34"/>
      <c r="E75" s="34"/>
      <c r="F75" s="34"/>
      <c r="H75" s="34"/>
      <c r="I75" s="34"/>
    </row>
    <row r="76">
      <c r="B76" s="34"/>
      <c r="C76" s="34"/>
      <c r="E76" s="34"/>
      <c r="F76" s="34"/>
      <c r="H76" s="34"/>
      <c r="I76" s="34"/>
    </row>
    <row r="77">
      <c r="B77" s="34"/>
      <c r="C77" s="34"/>
      <c r="E77" s="34"/>
      <c r="F77" s="34"/>
      <c r="H77" s="34"/>
      <c r="I77" s="34"/>
    </row>
    <row r="78">
      <c r="B78" s="34"/>
      <c r="C78" s="34"/>
      <c r="E78" s="34"/>
      <c r="F78" s="34"/>
      <c r="H78" s="34"/>
      <c r="I78" s="34"/>
    </row>
    <row r="79">
      <c r="B79" s="34"/>
      <c r="C79" s="34"/>
      <c r="E79" s="34"/>
      <c r="F79" s="34"/>
      <c r="H79" s="34"/>
      <c r="I79" s="34"/>
    </row>
    <row r="80">
      <c r="B80" s="34"/>
      <c r="C80" s="34"/>
      <c r="E80" s="34"/>
      <c r="F80" s="34"/>
      <c r="H80" s="34"/>
      <c r="I80" s="34"/>
    </row>
    <row r="81">
      <c r="B81" s="34"/>
      <c r="C81" s="34"/>
      <c r="E81" s="34"/>
      <c r="F81" s="34"/>
      <c r="H81" s="34"/>
      <c r="I81" s="34"/>
    </row>
    <row r="82">
      <c r="B82" s="34"/>
      <c r="C82" s="34"/>
      <c r="E82" s="34"/>
      <c r="F82" s="34"/>
      <c r="H82" s="34"/>
      <c r="I82" s="34"/>
    </row>
    <row r="83">
      <c r="B83" s="34"/>
      <c r="C83" s="34"/>
      <c r="E83" s="34"/>
      <c r="F83" s="34"/>
      <c r="H83" s="34"/>
      <c r="I83" s="34"/>
    </row>
    <row r="84">
      <c r="B84" s="34"/>
      <c r="C84" s="34"/>
      <c r="E84" s="34"/>
      <c r="F84" s="34"/>
      <c r="H84" s="34"/>
      <c r="I84" s="34"/>
    </row>
    <row r="85">
      <c r="B85" s="34"/>
      <c r="C85" s="34"/>
      <c r="E85" s="34"/>
      <c r="F85" s="34"/>
      <c r="H85" s="34"/>
      <c r="I85" s="34"/>
    </row>
    <row r="86">
      <c r="B86" s="34"/>
      <c r="C86" s="34"/>
      <c r="E86" s="34"/>
      <c r="F86" s="34"/>
      <c r="H86" s="34"/>
      <c r="I86" s="34"/>
    </row>
    <row r="87">
      <c r="B87" s="34"/>
      <c r="C87" s="34"/>
      <c r="E87" s="34"/>
      <c r="F87" s="34"/>
      <c r="H87" s="34"/>
      <c r="I87" s="34"/>
    </row>
    <row r="88">
      <c r="B88" s="34"/>
      <c r="C88" s="34"/>
      <c r="E88" s="34"/>
      <c r="F88" s="34"/>
      <c r="H88" s="34"/>
      <c r="I88" s="34"/>
    </row>
    <row r="89">
      <c r="B89" s="34"/>
      <c r="C89" s="34"/>
      <c r="E89" s="34"/>
      <c r="F89" s="34"/>
      <c r="H89" s="34"/>
      <c r="I89" s="34"/>
    </row>
    <row r="90">
      <c r="B90" s="34"/>
      <c r="C90" s="34"/>
      <c r="E90" s="34"/>
      <c r="F90" s="34"/>
      <c r="H90" s="34"/>
      <c r="I90" s="34"/>
    </row>
    <row r="91">
      <c r="B91" s="34"/>
      <c r="C91" s="34"/>
      <c r="E91" s="34"/>
      <c r="F91" s="34"/>
      <c r="H91" s="34"/>
      <c r="I91" s="34"/>
    </row>
    <row r="92">
      <c r="B92" s="34"/>
      <c r="C92" s="34"/>
      <c r="E92" s="34"/>
      <c r="F92" s="34"/>
      <c r="H92" s="34"/>
      <c r="I92" s="34"/>
    </row>
    <row r="93">
      <c r="B93" s="34"/>
      <c r="C93" s="34"/>
      <c r="E93" s="34"/>
      <c r="F93" s="34"/>
      <c r="H93" s="34"/>
      <c r="I93" s="34"/>
    </row>
    <row r="94">
      <c r="B94" s="34"/>
      <c r="C94" s="34"/>
      <c r="E94" s="34"/>
      <c r="F94" s="34"/>
      <c r="H94" s="34"/>
      <c r="I94" s="34"/>
    </row>
    <row r="95">
      <c r="B95" s="34"/>
      <c r="C95" s="34"/>
      <c r="E95" s="34"/>
      <c r="F95" s="34"/>
      <c r="H95" s="34"/>
      <c r="I95" s="34"/>
    </row>
    <row r="96">
      <c r="B96" s="34"/>
      <c r="C96" s="34"/>
      <c r="E96" s="34"/>
      <c r="F96" s="34"/>
      <c r="H96" s="34"/>
      <c r="I96" s="34"/>
    </row>
    <row r="97">
      <c r="B97" s="34"/>
      <c r="C97" s="34"/>
      <c r="E97" s="34"/>
      <c r="F97" s="34"/>
      <c r="H97" s="34"/>
      <c r="I97" s="34"/>
    </row>
    <row r="98">
      <c r="B98" s="34"/>
      <c r="C98" s="34"/>
      <c r="E98" s="34"/>
      <c r="F98" s="34"/>
      <c r="H98" s="34"/>
      <c r="I98" s="34"/>
    </row>
    <row r="99">
      <c r="B99" s="34"/>
      <c r="C99" s="34"/>
      <c r="E99" s="34"/>
      <c r="F99" s="34"/>
      <c r="H99" s="34"/>
      <c r="I99" s="34"/>
    </row>
    <row r="100">
      <c r="B100" s="34"/>
      <c r="C100" s="34"/>
      <c r="E100" s="34"/>
      <c r="F100" s="34"/>
      <c r="H100" s="34"/>
      <c r="I100" s="34"/>
    </row>
    <row r="101">
      <c r="B101" s="34"/>
      <c r="C101" s="34"/>
      <c r="E101" s="34"/>
      <c r="F101" s="34"/>
      <c r="H101" s="34"/>
      <c r="I101" s="34"/>
    </row>
    <row r="102">
      <c r="B102" s="34"/>
      <c r="C102" s="34"/>
      <c r="E102" s="34"/>
      <c r="F102" s="34"/>
      <c r="H102" s="34"/>
      <c r="I102" s="34"/>
    </row>
  </sheetData>
  <mergeCells count="7">
    <mergeCell ref="A17:C17"/>
    <mergeCell ref="A23:D23"/>
    <mergeCell ref="A27:D27"/>
    <mergeCell ref="A28:D28"/>
    <mergeCell ref="A25:D25"/>
    <mergeCell ref="A26:D26"/>
    <mergeCell ref="A24:D24"/>
  </mergeCells>
  <drawing r:id="rId1"/>
</worksheet>
</file>